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39" i="1" l="1"/>
  <c r="E91" i="1" l="1"/>
  <c r="E21" i="1"/>
  <c r="C17" i="1" l="1"/>
</calcChain>
</file>

<file path=xl/sharedStrings.xml><?xml version="1.0" encoding="utf-8"?>
<sst xmlns="http://schemas.openxmlformats.org/spreadsheetml/2006/main" count="135" uniqueCount="99">
  <si>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</si>
  <si>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</si>
  <si>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</si>
  <si>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Данилинская ул, Дом № 7</t>
  </si>
  <si>
    <t>Доходы</t>
  </si>
  <si>
    <t>Направление поступления средств</t>
  </si>
  <si>
    <t>Начислено</t>
  </si>
  <si>
    <t>Оплачено</t>
  </si>
  <si>
    <t>Дополнительные услуги</t>
  </si>
  <si>
    <t>Услуги</t>
  </si>
  <si>
    <t>Обращение с ТКО</t>
  </si>
  <si>
    <t>Содержание и текущий ремонт жилья</t>
  </si>
  <si>
    <t>Услуги охраны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</si>
  <si>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</si>
  <si>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</si>
  <si>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</si>
  <si>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</si>
  <si>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</si>
  <si>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</si>
  <si>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</si>
  <si>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</si>
  <si>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Мех.уборка прилегающей территории от снега (спец.техника)</t>
  </si>
  <si>
    <t>Посыпка территории песком(солью) или смесью песка с хлоридами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</si>
  <si>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</si>
  <si>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</si>
  <si>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</si>
  <si>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</si>
  <si>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</si>
  <si>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</si>
  <si>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</si>
  <si>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</si>
  <si>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</si>
  <si>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Замена элемента на детской площадке</t>
  </si>
  <si>
    <t>Кронирование деревьев (без автовышки)</t>
  </si>
  <si>
    <t>Механизированная посыпка песко-соляной смесью (спец.техника)(с учетом ПСС)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</si>
  <si>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</si>
  <si>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</si>
  <si>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</si>
  <si>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</si>
  <si>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</si>
  <si>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</si>
  <si>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</si>
  <si>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</si>
  <si>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</si>
  <si>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</si>
  <si>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</si>
  <si>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</si>
  <si>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мес</t>
  </si>
  <si>
    <t>Аварийно-диспетчерское обслуживание общедомового имущества, заявок</t>
  </si>
  <si>
    <t>Откачка воды из фонтана (доля)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</si>
  <si>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</si>
  <si>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</si>
  <si>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</si>
  <si>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</si>
  <si>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Услуги по размещению информации в ГИС ЖКХ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</si>
  <si>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</si>
  <si>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</si>
  <si>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</si>
  <si>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</si>
  <si>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</si>
  <si>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</si>
  <si>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</si>
  <si>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</si>
  <si>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</si>
  <si>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</si>
  <si>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</si>
  <si>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</si>
  <si>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</si>
  <si>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</si>
  <si>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</si>
  <si>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</si>
  <si>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</si>
  <si>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</si>
  <si>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</si>
  <si>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</si>
  <si>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</si>
  <si>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</si>
  <si>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</si>
  <si>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</si>
  <si>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</si>
  <si>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</si>
  <si>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 (доля)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</si>
  <si>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</si>
  <si>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</si>
  <si>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</si>
  <si>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</si>
  <si>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</si>
  <si>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</si>
  <si>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</si>
  <si>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</si>
  <si>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</si>
  <si>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t>Обработка, дизенфекция (территория Анд.Парка) (доля)</t>
  </si>
  <si>
    <r>
      <t xml:space="preserve"> </t>
    </r>
    <r>
      <rPr>
        <sz val="12"/>
        <rFont val="Arial"/>
        <family val="2"/>
        <charset val="204"/>
      </rPr>
      <t>Директор                                                                       Петранцова О.Г.</t>
    </r>
  </si>
  <si>
    <t>шт</t>
  </si>
  <si>
    <t>час</t>
  </si>
  <si>
    <t>м.кв</t>
  </si>
  <si>
    <t>м3</t>
  </si>
  <si>
    <t>м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</si>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</sst>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5"/>
  <sheetViews>
    <sheetView tabSelected="1" topLeftCell="A53" workbookViewId="0">
      <selection activeCell="L67" sqref="L67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30" t="s">
        <v>0</v>
      </c>
      <c r="C2" s="30"/>
      <c r="D2" s="30"/>
      <c r="E2" s="30"/>
    </row>
    <row r="3" spans="2:5" s="1" customFormat="1" ht="17.100000000000001" customHeight="1" x14ac:dyDescent="0.2">
      <c r="B3" s="30" t="s">
        <v>1</v>
      </c>
      <c r="C3" s="30"/>
      <c r="D3" s="30"/>
      <c r="E3" s="30"/>
    </row>
    <row r="4" spans="2:5" s="1" customFormat="1" ht="33" customHeight="1" x14ac:dyDescent="0.2">
      <c r="B4" s="30" t="s">
        <v>2</v>
      </c>
      <c r="C4" s="30"/>
      <c r="D4" s="30"/>
      <c r="E4" s="30"/>
    </row>
    <row r="5" spans="2:5" s="1" customFormat="1" ht="27.95" customHeight="1" x14ac:dyDescent="0.2">
      <c r="B5" s="31" t="s">
        <v>3</v>
      </c>
      <c r="C5" s="31"/>
      <c r="D5" s="31"/>
      <c r="E5" s="31"/>
    </row>
    <row r="6" spans="2:5" s="1" customFormat="1" ht="8.1" customHeight="1" x14ac:dyDescent="0.2"/>
    <row r="7" spans="2:5" ht="15" customHeight="1" x14ac:dyDescent="0.2">
      <c r="B7" s="20" t="s">
        <v>4</v>
      </c>
      <c r="C7" s="20"/>
      <c r="D7" s="20"/>
      <c r="E7" s="20"/>
    </row>
    <row r="8" spans="2:5" ht="11.1" customHeight="1" x14ac:dyDescent="0.2">
      <c r="B8" s="21" t="s">
        <v>5</v>
      </c>
      <c r="C8" s="21" t="s">
        <v>6</v>
      </c>
      <c r="D8" s="21"/>
      <c r="E8" s="21" t="s">
        <v>7</v>
      </c>
    </row>
    <row r="9" spans="2:5" ht="11.1" customHeight="1" x14ac:dyDescent="0.2">
      <c r="B9" s="22"/>
      <c r="C9" s="28"/>
      <c r="D9" s="29"/>
      <c r="E9" s="22"/>
    </row>
    <row r="10" spans="2:5" ht="12.95" customHeight="1" x14ac:dyDescent="0.2">
      <c r="B10" s="2"/>
      <c r="C10" s="25">
        <v>2500</v>
      </c>
      <c r="D10" s="25"/>
      <c r="E10" s="3">
        <v>2500</v>
      </c>
    </row>
    <row r="11" spans="2:5" ht="12.95" customHeight="1" outlineLevel="1" x14ac:dyDescent="0.2">
      <c r="B11" s="4" t="s">
        <v>8</v>
      </c>
      <c r="C11" s="26">
        <v>2500</v>
      </c>
      <c r="D11" s="26"/>
      <c r="E11" s="5">
        <v>2500</v>
      </c>
    </row>
    <row r="12" spans="2:5" ht="12.95" customHeight="1" x14ac:dyDescent="0.2">
      <c r="B12" s="2" t="s">
        <v>9</v>
      </c>
      <c r="C12" s="25">
        <v>203854.05</v>
      </c>
      <c r="D12" s="25"/>
      <c r="E12" s="3">
        <v>152420.57999999999</v>
      </c>
    </row>
    <row r="13" spans="2:5" ht="12.95" customHeight="1" outlineLevel="1" x14ac:dyDescent="0.2">
      <c r="B13" s="4" t="s">
        <v>10</v>
      </c>
      <c r="C13" s="26">
        <v>4046.34</v>
      </c>
      <c r="D13" s="26"/>
      <c r="E13" s="5">
        <v>3527.8</v>
      </c>
    </row>
    <row r="14" spans="2:5" ht="12.95" customHeight="1" outlineLevel="1" x14ac:dyDescent="0.2">
      <c r="B14" s="4" t="s">
        <v>11</v>
      </c>
      <c r="C14" s="26">
        <v>199027.8</v>
      </c>
      <c r="D14" s="26"/>
      <c r="E14" s="5">
        <v>148342.91</v>
      </c>
    </row>
    <row r="15" spans="2:5" ht="12.95" customHeight="1" outlineLevel="1" x14ac:dyDescent="0.2">
      <c r="B15" s="4" t="s">
        <v>12</v>
      </c>
      <c r="C15" s="27">
        <v>779.91</v>
      </c>
      <c r="D15" s="27"/>
      <c r="E15" s="6">
        <v>549.87</v>
      </c>
    </row>
    <row r="16" spans="2:5" ht="15" customHeight="1" x14ac:dyDescent="0.2">
      <c r="B16" s="7" t="s">
        <v>13</v>
      </c>
      <c r="C16" s="19">
        <v>206354.05</v>
      </c>
      <c r="D16" s="19"/>
      <c r="E16" s="8">
        <v>154920.57999999999</v>
      </c>
    </row>
    <row r="17" spans="2:5" ht="15" customHeight="1" x14ac:dyDescent="0.2">
      <c r="B17" s="7" t="s">
        <v>46</v>
      </c>
      <c r="C17" s="19">
        <f>E16-C16</f>
        <v>-51433.47</v>
      </c>
      <c r="D17" s="19"/>
      <c r="E17" s="19"/>
    </row>
    <row r="18" spans="2:5" ht="15" customHeight="1" x14ac:dyDescent="0.2">
      <c r="B18" s="20" t="s">
        <v>14</v>
      </c>
      <c r="C18" s="20"/>
      <c r="D18" s="20"/>
      <c r="E18" s="20"/>
    </row>
    <row r="19" spans="2:5" ht="12.95" customHeight="1" x14ac:dyDescent="0.2">
      <c r="B19" s="21" t="s">
        <v>15</v>
      </c>
      <c r="C19" s="23" t="s">
        <v>16</v>
      </c>
      <c r="D19" s="21" t="s">
        <v>17</v>
      </c>
      <c r="E19" s="21" t="s">
        <v>18</v>
      </c>
    </row>
    <row r="20" spans="2:5" ht="12" customHeight="1" x14ac:dyDescent="0.2">
      <c r="B20" s="22"/>
      <c r="C20" s="24"/>
      <c r="D20" s="22"/>
      <c r="E20" s="22"/>
    </row>
    <row r="21" spans="2:5" ht="12.95" customHeight="1" x14ac:dyDescent="0.2">
      <c r="B21" s="9" t="s">
        <v>19</v>
      </c>
      <c r="C21" s="17"/>
      <c r="D21" s="17"/>
      <c r="E21" s="12">
        <f>E22+E23+E24+E25+E26+E27+E28+E29+E30+E31+E32+E33+E34+E35+E36+E37+E38</f>
        <v>109776.84</v>
      </c>
    </row>
    <row r="22" spans="2:5" ht="12.95" customHeight="1" outlineLevel="1" x14ac:dyDescent="0.2">
      <c r="B22" s="4" t="s">
        <v>20</v>
      </c>
      <c r="C22" s="10" t="s">
        <v>47</v>
      </c>
      <c r="D22" s="11">
        <v>9</v>
      </c>
      <c r="E22" s="5">
        <v>7919.1</v>
      </c>
    </row>
    <row r="23" spans="2:5" ht="12.95" customHeight="1" outlineLevel="1" x14ac:dyDescent="0.2">
      <c r="B23" s="4" t="s">
        <v>48</v>
      </c>
      <c r="C23" s="10"/>
      <c r="D23" s="11"/>
      <c r="E23" s="5">
        <v>820.59</v>
      </c>
    </row>
    <row r="24" spans="2:5" ht="12.95" customHeight="1" outlineLevel="1" x14ac:dyDescent="0.2">
      <c r="B24" s="4" t="s">
        <v>21</v>
      </c>
      <c r="C24" s="10" t="s">
        <v>94</v>
      </c>
      <c r="D24" s="11"/>
      <c r="E24" s="6">
        <v>915.08</v>
      </c>
    </row>
    <row r="25" spans="2:5" ht="12.95" customHeight="1" outlineLevel="1" x14ac:dyDescent="0.2">
      <c r="B25" s="4" t="s">
        <v>49</v>
      </c>
      <c r="C25" s="10" t="s">
        <v>94</v>
      </c>
      <c r="D25" s="11"/>
      <c r="E25" s="6">
        <v>65.989999999999995</v>
      </c>
    </row>
    <row r="26" spans="2:5" ht="12.95" customHeight="1" outlineLevel="1" x14ac:dyDescent="0.2">
      <c r="B26" s="4" t="s">
        <v>50</v>
      </c>
      <c r="C26" s="10" t="s">
        <v>94</v>
      </c>
      <c r="D26" s="6"/>
      <c r="E26" s="6">
        <v>124.16</v>
      </c>
    </row>
    <row r="27" spans="2:5" ht="12.95" customHeight="1" outlineLevel="1" x14ac:dyDescent="0.2">
      <c r="B27" s="4" t="s">
        <v>51</v>
      </c>
      <c r="C27" s="10" t="s">
        <v>94</v>
      </c>
      <c r="D27" s="11"/>
      <c r="E27" s="6">
        <v>100.38</v>
      </c>
    </row>
    <row r="28" spans="2:5" ht="26.1" customHeight="1" outlineLevel="1" x14ac:dyDescent="0.2">
      <c r="B28" s="4" t="s">
        <v>52</v>
      </c>
      <c r="C28" s="10" t="s">
        <v>94</v>
      </c>
      <c r="D28" s="11"/>
      <c r="E28" s="6">
        <v>283.83</v>
      </c>
    </row>
    <row r="29" spans="2:5" ht="12.95" customHeight="1" outlineLevel="1" x14ac:dyDescent="0.2">
      <c r="B29" s="4" t="s">
        <v>22</v>
      </c>
      <c r="C29" s="10" t="s">
        <v>95</v>
      </c>
      <c r="D29" s="6"/>
      <c r="E29" s="6">
        <v>55.43</v>
      </c>
    </row>
    <row r="30" spans="2:5" ht="12.95" customHeight="1" outlineLevel="1" x14ac:dyDescent="0.2">
      <c r="B30" s="4" t="s">
        <v>53</v>
      </c>
      <c r="C30" s="10"/>
      <c r="D30" s="11"/>
      <c r="E30" s="6">
        <v>299.17</v>
      </c>
    </row>
    <row r="31" spans="2:5" ht="12.95" customHeight="1" outlineLevel="1" x14ac:dyDescent="0.2">
      <c r="B31" s="4" t="s">
        <v>23</v>
      </c>
      <c r="C31" s="10"/>
      <c r="D31" s="11"/>
      <c r="E31" s="5">
        <v>2228.44</v>
      </c>
    </row>
    <row r="32" spans="2:5" ht="12.95" customHeight="1" outlineLevel="1" x14ac:dyDescent="0.2">
      <c r="B32" s="4" t="s">
        <v>24</v>
      </c>
      <c r="C32" s="10"/>
      <c r="D32" s="6"/>
      <c r="E32" s="5">
        <v>22436.48</v>
      </c>
    </row>
    <row r="33" spans="2:5" ht="12.95" customHeight="1" outlineLevel="1" x14ac:dyDescent="0.2">
      <c r="B33" s="4" t="s">
        <v>25</v>
      </c>
      <c r="C33" s="10"/>
      <c r="D33" s="11"/>
      <c r="E33" s="6">
        <v>408.75</v>
      </c>
    </row>
    <row r="34" spans="2:5" ht="12.95" customHeight="1" outlineLevel="1" x14ac:dyDescent="0.2">
      <c r="B34" s="4" t="s">
        <v>26</v>
      </c>
      <c r="C34" s="10"/>
      <c r="D34" s="11"/>
      <c r="E34" s="5">
        <v>16445.45</v>
      </c>
    </row>
    <row r="35" spans="2:5" ht="26.1" customHeight="1" outlineLevel="1" x14ac:dyDescent="0.2">
      <c r="B35" s="4" t="s">
        <v>27</v>
      </c>
      <c r="C35" s="10" t="s">
        <v>93</v>
      </c>
      <c r="D35" s="6">
        <v>1</v>
      </c>
      <c r="E35" s="6">
        <v>216.78</v>
      </c>
    </row>
    <row r="36" spans="2:5" ht="12.95" customHeight="1" outlineLevel="1" x14ac:dyDescent="0.2">
      <c r="B36" s="4" t="s">
        <v>28</v>
      </c>
      <c r="C36" s="10"/>
      <c r="D36" s="6"/>
      <c r="E36" s="5">
        <v>2349.71</v>
      </c>
    </row>
    <row r="37" spans="2:5" ht="12.95" customHeight="1" outlineLevel="1" x14ac:dyDescent="0.2">
      <c r="B37" s="4" t="s">
        <v>54</v>
      </c>
      <c r="C37" s="10"/>
      <c r="D37" s="6"/>
      <c r="E37" s="5">
        <v>1060.6600000000001</v>
      </c>
    </row>
    <row r="38" spans="2:5" ht="12.95" customHeight="1" outlineLevel="1" x14ac:dyDescent="0.2">
      <c r="B38" s="4" t="s">
        <v>29</v>
      </c>
      <c r="C38" s="10"/>
      <c r="D38" s="6"/>
      <c r="E38" s="5">
        <v>54046.84</v>
      </c>
    </row>
    <row r="39" spans="2:5" ht="26.1" customHeight="1" x14ac:dyDescent="0.2">
      <c r="B39" s="9" t="s">
        <v>30</v>
      </c>
      <c r="C39" s="17"/>
      <c r="D39" s="17"/>
      <c r="E39" s="12">
        <f>E40+E41+E42+E43+E44+E45+E46+E47+E48+E49+E51+E52+E53+E54+E55+E56+E57+E58+E59+E60+E61+E62+E63+E64+E65+E66+E67+E68+E69+E70+E71+E72+E73+E74+E75+E76+E50</f>
        <v>26110.320000000003</v>
      </c>
    </row>
    <row r="40" spans="2:5" ht="12.95" customHeight="1" outlineLevel="1" x14ac:dyDescent="0.2">
      <c r="B40" s="4" t="s">
        <v>55</v>
      </c>
      <c r="C40" s="10" t="s">
        <v>93</v>
      </c>
      <c r="D40" s="6">
        <v>0.18</v>
      </c>
      <c r="E40" s="6">
        <v>5.81</v>
      </c>
    </row>
    <row r="41" spans="2:5" ht="12.95" customHeight="1" outlineLevel="1" x14ac:dyDescent="0.2">
      <c r="B41" s="4" t="s">
        <v>56</v>
      </c>
      <c r="C41" s="10" t="s">
        <v>93</v>
      </c>
      <c r="D41" s="6">
        <v>0.18</v>
      </c>
      <c r="E41" s="6">
        <v>130.80000000000001</v>
      </c>
    </row>
    <row r="42" spans="2:5" ht="12.95" customHeight="1" outlineLevel="1" x14ac:dyDescent="0.2">
      <c r="B42" s="4" t="s">
        <v>57</v>
      </c>
      <c r="C42" s="10" t="s">
        <v>93</v>
      </c>
      <c r="D42" s="6">
        <v>0.35</v>
      </c>
      <c r="E42" s="6">
        <v>28.16</v>
      </c>
    </row>
    <row r="43" spans="2:5" ht="12.95" customHeight="1" outlineLevel="1" x14ac:dyDescent="0.2">
      <c r="B43" s="4" t="s">
        <v>31</v>
      </c>
      <c r="C43" s="10" t="s">
        <v>95</v>
      </c>
      <c r="D43" s="6"/>
      <c r="E43" s="5">
        <v>1318.66</v>
      </c>
    </row>
    <row r="44" spans="2:5" ht="12.95" customHeight="1" outlineLevel="1" x14ac:dyDescent="0.2">
      <c r="B44" s="4" t="s">
        <v>58</v>
      </c>
      <c r="C44" s="10" t="s">
        <v>96</v>
      </c>
      <c r="D44" s="11"/>
      <c r="E44" s="6">
        <v>439.95</v>
      </c>
    </row>
    <row r="45" spans="2:5" ht="12.95" customHeight="1" outlineLevel="1" x14ac:dyDescent="0.2">
      <c r="B45" s="4" t="s">
        <v>59</v>
      </c>
      <c r="C45" s="10" t="s">
        <v>93</v>
      </c>
      <c r="D45" s="11"/>
      <c r="E45" s="5">
        <v>2827.65</v>
      </c>
    </row>
    <row r="46" spans="2:5" ht="12.95" customHeight="1" outlineLevel="1" x14ac:dyDescent="0.2">
      <c r="B46" s="4" t="s">
        <v>60</v>
      </c>
      <c r="C46" s="10" t="s">
        <v>97</v>
      </c>
      <c r="D46" s="6">
        <v>0.09</v>
      </c>
      <c r="E46" s="6">
        <v>36.6</v>
      </c>
    </row>
    <row r="47" spans="2:5" ht="12.95" customHeight="1" outlineLevel="1" x14ac:dyDescent="0.2">
      <c r="B47" s="4" t="s">
        <v>32</v>
      </c>
      <c r="C47" s="10" t="s">
        <v>93</v>
      </c>
      <c r="D47" s="6">
        <v>0.09</v>
      </c>
      <c r="E47" s="6">
        <v>2.38</v>
      </c>
    </row>
    <row r="48" spans="2:5" ht="12.95" customHeight="1" outlineLevel="1" x14ac:dyDescent="0.2">
      <c r="B48" s="4" t="s">
        <v>33</v>
      </c>
      <c r="C48" s="10" t="s">
        <v>94</v>
      </c>
      <c r="D48" s="11"/>
      <c r="E48" s="6">
        <v>219.98</v>
      </c>
    </row>
    <row r="49" spans="2:5" ht="26.1" customHeight="1" outlineLevel="1" x14ac:dyDescent="0.2">
      <c r="B49" s="4" t="s">
        <v>34</v>
      </c>
      <c r="C49" s="10" t="s">
        <v>94</v>
      </c>
      <c r="D49" s="11"/>
      <c r="E49" s="6">
        <v>925.65</v>
      </c>
    </row>
    <row r="50" spans="2:5" ht="26.1" customHeight="1" outlineLevel="1" x14ac:dyDescent="0.2">
      <c r="B50" s="4" t="s">
        <v>91</v>
      </c>
      <c r="C50" s="10" t="s">
        <v>95</v>
      </c>
      <c r="D50" s="11"/>
      <c r="E50" s="13">
        <v>265.3</v>
      </c>
    </row>
    <row r="51" spans="2:5" ht="12.95" customHeight="1" outlineLevel="1" x14ac:dyDescent="0.2">
      <c r="B51" s="4" t="s">
        <v>35</v>
      </c>
      <c r="C51" s="10" t="s">
        <v>95</v>
      </c>
      <c r="D51" s="6">
        <v>0.09</v>
      </c>
      <c r="E51" s="6">
        <v>9.59</v>
      </c>
    </row>
    <row r="52" spans="2:5" ht="12.95" customHeight="1" outlineLevel="1" x14ac:dyDescent="0.2">
      <c r="B52" s="4" t="s">
        <v>61</v>
      </c>
      <c r="C52" s="10"/>
      <c r="D52" s="6">
        <v>0.62</v>
      </c>
      <c r="E52" s="6">
        <v>133.75</v>
      </c>
    </row>
    <row r="53" spans="2:5" ht="12.95" customHeight="1" outlineLevel="1" x14ac:dyDescent="0.2">
      <c r="B53" s="4" t="s">
        <v>36</v>
      </c>
      <c r="C53" s="10" t="s">
        <v>95</v>
      </c>
      <c r="D53" s="6"/>
      <c r="E53" s="6">
        <v>287.99</v>
      </c>
    </row>
    <row r="54" spans="2:5" ht="12.95" customHeight="1" outlineLevel="1" x14ac:dyDescent="0.2">
      <c r="B54" s="4" t="s">
        <v>62</v>
      </c>
      <c r="C54" s="10" t="s">
        <v>95</v>
      </c>
      <c r="D54" s="6"/>
      <c r="E54" s="6">
        <v>16.45</v>
      </c>
    </row>
    <row r="55" spans="2:5" ht="12.95" customHeight="1" outlineLevel="1" x14ac:dyDescent="0.2">
      <c r="B55" s="4" t="s">
        <v>63</v>
      </c>
      <c r="C55" s="10" t="s">
        <v>95</v>
      </c>
      <c r="D55" s="6"/>
      <c r="E55" s="6">
        <v>158.26</v>
      </c>
    </row>
    <row r="56" spans="2:5" ht="12.95" customHeight="1" outlineLevel="1" x14ac:dyDescent="0.2">
      <c r="B56" s="4" t="s">
        <v>64</v>
      </c>
      <c r="C56" s="10" t="s">
        <v>93</v>
      </c>
      <c r="D56" s="6">
        <v>0.09</v>
      </c>
      <c r="E56" s="6">
        <v>17.25</v>
      </c>
    </row>
    <row r="57" spans="2:5" ht="12.95" customHeight="1" outlineLevel="1" x14ac:dyDescent="0.2">
      <c r="B57" s="4" t="s">
        <v>65</v>
      </c>
      <c r="C57" s="10" t="s">
        <v>93</v>
      </c>
      <c r="D57" s="6">
        <v>0.52</v>
      </c>
      <c r="E57" s="6">
        <v>158.16999999999999</v>
      </c>
    </row>
    <row r="58" spans="2:5" ht="12.95" customHeight="1" outlineLevel="1" x14ac:dyDescent="0.2">
      <c r="B58" s="4" t="s">
        <v>66</v>
      </c>
      <c r="C58" s="10" t="s">
        <v>93</v>
      </c>
      <c r="D58" s="11"/>
      <c r="E58" s="6">
        <v>23.93</v>
      </c>
    </row>
    <row r="59" spans="2:5" ht="12.95" customHeight="1" outlineLevel="1" x14ac:dyDescent="0.2">
      <c r="B59" s="4" t="s">
        <v>67</v>
      </c>
      <c r="C59" s="10" t="s">
        <v>93</v>
      </c>
      <c r="D59" s="11"/>
      <c r="E59" s="6">
        <v>23.93</v>
      </c>
    </row>
    <row r="60" spans="2:5" ht="12.95" customHeight="1" outlineLevel="1" x14ac:dyDescent="0.2">
      <c r="B60" s="4" t="s">
        <v>68</v>
      </c>
      <c r="C60" s="10"/>
      <c r="D60" s="11"/>
      <c r="E60" s="5">
        <v>3255.63</v>
      </c>
    </row>
    <row r="61" spans="2:5" ht="12.95" customHeight="1" outlineLevel="1" x14ac:dyDescent="0.2">
      <c r="B61" s="4" t="s">
        <v>37</v>
      </c>
      <c r="C61" s="10" t="s">
        <v>98</v>
      </c>
      <c r="D61" s="11"/>
      <c r="E61" s="5">
        <v>5055.75</v>
      </c>
    </row>
    <row r="62" spans="2:5" ht="12.95" customHeight="1" outlineLevel="1" x14ac:dyDescent="0.2">
      <c r="B62" s="4" t="s">
        <v>69</v>
      </c>
      <c r="C62" s="10"/>
      <c r="D62" s="6">
        <v>0.36</v>
      </c>
      <c r="E62" s="6">
        <v>87.85</v>
      </c>
    </row>
    <row r="63" spans="2:5" ht="12.95" customHeight="1" outlineLevel="1" x14ac:dyDescent="0.2">
      <c r="B63" s="4" t="s">
        <v>70</v>
      </c>
      <c r="C63" s="10"/>
      <c r="D63" s="6">
        <v>0.18</v>
      </c>
      <c r="E63" s="6">
        <v>15.84</v>
      </c>
    </row>
    <row r="64" spans="2:5" ht="12.95" customHeight="1" outlineLevel="1" x14ac:dyDescent="0.2">
      <c r="B64" s="4" t="s">
        <v>71</v>
      </c>
      <c r="C64" s="10"/>
      <c r="D64" s="6">
        <v>0.18</v>
      </c>
      <c r="E64" s="6">
        <v>70.39</v>
      </c>
    </row>
    <row r="65" spans="2:5" ht="12.95" customHeight="1" outlineLevel="1" x14ac:dyDescent="0.2">
      <c r="B65" s="4" t="s">
        <v>72</v>
      </c>
      <c r="C65" s="10"/>
      <c r="D65" s="6">
        <v>0.26</v>
      </c>
      <c r="E65" s="6">
        <v>580.73</v>
      </c>
    </row>
    <row r="66" spans="2:5" ht="12.95" customHeight="1" outlineLevel="1" x14ac:dyDescent="0.2">
      <c r="B66" s="4" t="s">
        <v>73</v>
      </c>
      <c r="C66" s="10"/>
      <c r="D66" s="6">
        <v>0.18</v>
      </c>
      <c r="E66" s="6">
        <v>31.94</v>
      </c>
    </row>
    <row r="67" spans="2:5" ht="26.1" customHeight="1" outlineLevel="1" x14ac:dyDescent="0.2">
      <c r="B67" s="4" t="s">
        <v>38</v>
      </c>
      <c r="C67" s="10"/>
      <c r="D67" s="11"/>
      <c r="E67" s="5">
        <v>4751.46</v>
      </c>
    </row>
    <row r="68" spans="2:5" ht="12.95" customHeight="1" outlineLevel="1" x14ac:dyDescent="0.2">
      <c r="B68" s="4" t="s">
        <v>74</v>
      </c>
      <c r="C68" s="10"/>
      <c r="D68" s="6"/>
      <c r="E68" s="6">
        <v>41.58</v>
      </c>
    </row>
    <row r="69" spans="2:5" ht="12.95" customHeight="1" outlineLevel="1" x14ac:dyDescent="0.2">
      <c r="B69" s="4" t="s">
        <v>75</v>
      </c>
      <c r="C69" s="10"/>
      <c r="D69" s="11"/>
      <c r="E69" s="6">
        <v>219.98</v>
      </c>
    </row>
    <row r="70" spans="2:5" ht="12.95" customHeight="1" outlineLevel="1" x14ac:dyDescent="0.2">
      <c r="B70" s="4" t="s">
        <v>76</v>
      </c>
      <c r="C70" s="10"/>
      <c r="D70" s="11"/>
      <c r="E70" s="6">
        <v>35.200000000000003</v>
      </c>
    </row>
    <row r="71" spans="2:5" ht="12.95" customHeight="1" outlineLevel="1" x14ac:dyDescent="0.2">
      <c r="B71" s="4" t="s">
        <v>39</v>
      </c>
      <c r="C71" s="10" t="s">
        <v>93</v>
      </c>
      <c r="D71" s="11"/>
      <c r="E71" s="5">
        <v>1583.82</v>
      </c>
    </row>
    <row r="72" spans="2:5" ht="12.95" customHeight="1" outlineLevel="1" x14ac:dyDescent="0.2">
      <c r="B72" s="4" t="s">
        <v>77</v>
      </c>
      <c r="C72" s="10" t="s">
        <v>93</v>
      </c>
      <c r="D72" s="6"/>
      <c r="E72" s="6">
        <v>175.98</v>
      </c>
    </row>
    <row r="73" spans="2:5" ht="12.95" customHeight="1" outlineLevel="1" x14ac:dyDescent="0.2">
      <c r="B73" s="4" t="s">
        <v>78</v>
      </c>
      <c r="C73" s="10"/>
      <c r="D73" s="6"/>
      <c r="E73" s="6">
        <v>817.08</v>
      </c>
    </row>
    <row r="74" spans="2:5" ht="12.95" customHeight="1" outlineLevel="1" x14ac:dyDescent="0.2">
      <c r="B74" s="4" t="s">
        <v>40</v>
      </c>
      <c r="C74" s="10"/>
      <c r="D74" s="11"/>
      <c r="E74" s="5">
        <v>1722.65</v>
      </c>
    </row>
    <row r="75" spans="2:5" ht="12.95" customHeight="1" outlineLevel="1" x14ac:dyDescent="0.2">
      <c r="B75" s="4" t="s">
        <v>79</v>
      </c>
      <c r="C75" s="10"/>
      <c r="D75" s="6"/>
      <c r="E75" s="6">
        <v>415.9</v>
      </c>
    </row>
    <row r="76" spans="2:5" ht="12.95" customHeight="1" outlineLevel="1" x14ac:dyDescent="0.2">
      <c r="B76" s="4" t="s">
        <v>41</v>
      </c>
      <c r="C76" s="10"/>
      <c r="D76" s="6"/>
      <c r="E76" s="6">
        <v>218.28</v>
      </c>
    </row>
    <row r="77" spans="2:5" ht="12.95" customHeight="1" x14ac:dyDescent="0.2">
      <c r="B77" s="9" t="s">
        <v>42</v>
      </c>
      <c r="C77" s="17"/>
      <c r="D77" s="17"/>
      <c r="E77" s="12">
        <v>15000.78</v>
      </c>
    </row>
    <row r="78" spans="2:5" ht="12.95" customHeight="1" outlineLevel="1" x14ac:dyDescent="0.2">
      <c r="B78" s="4" t="s">
        <v>80</v>
      </c>
      <c r="C78" s="10" t="s">
        <v>93</v>
      </c>
      <c r="D78" s="11"/>
      <c r="E78" s="5">
        <v>1847.79</v>
      </c>
    </row>
    <row r="79" spans="2:5" ht="26.1" customHeight="1" outlineLevel="1" x14ac:dyDescent="0.2">
      <c r="B79" s="14" t="s">
        <v>81</v>
      </c>
      <c r="C79" s="10" t="s">
        <v>93</v>
      </c>
      <c r="D79" s="6">
        <v>0.35</v>
      </c>
      <c r="E79" s="6">
        <v>750.49</v>
      </c>
    </row>
    <row r="80" spans="2:5" ht="12.95" customHeight="1" outlineLevel="1" x14ac:dyDescent="0.2">
      <c r="B80" s="14" t="s">
        <v>82</v>
      </c>
      <c r="C80" s="10" t="s">
        <v>93</v>
      </c>
      <c r="D80" s="6">
        <v>0.09</v>
      </c>
      <c r="E80" s="6">
        <v>24.64</v>
      </c>
    </row>
    <row r="81" spans="2:5" ht="12.95" customHeight="1" outlineLevel="1" x14ac:dyDescent="0.2">
      <c r="B81" s="14" t="s">
        <v>83</v>
      </c>
      <c r="C81" s="10" t="s">
        <v>93</v>
      </c>
      <c r="D81" s="11"/>
      <c r="E81" s="5">
        <v>3255.63</v>
      </c>
    </row>
    <row r="82" spans="2:5" ht="12.95" customHeight="1" outlineLevel="1" x14ac:dyDescent="0.2">
      <c r="B82" s="14" t="s">
        <v>84</v>
      </c>
      <c r="C82" s="10" t="s">
        <v>93</v>
      </c>
      <c r="D82" s="6">
        <v>0.35</v>
      </c>
      <c r="E82" s="6">
        <v>50.03</v>
      </c>
    </row>
    <row r="83" spans="2:5" ht="12.95" customHeight="1" outlineLevel="1" x14ac:dyDescent="0.2">
      <c r="B83" s="14" t="s">
        <v>85</v>
      </c>
      <c r="C83" s="10" t="s">
        <v>93</v>
      </c>
      <c r="D83" s="6">
        <v>0.35</v>
      </c>
      <c r="E83" s="6">
        <v>919</v>
      </c>
    </row>
    <row r="84" spans="2:5" ht="12.95" customHeight="1" outlineLevel="1" x14ac:dyDescent="0.2">
      <c r="B84" s="14" t="s">
        <v>86</v>
      </c>
      <c r="C84" s="10" t="s">
        <v>93</v>
      </c>
      <c r="D84" s="6">
        <v>0.09</v>
      </c>
      <c r="E84" s="5">
        <v>1392.88</v>
      </c>
    </row>
    <row r="85" spans="2:5" ht="12.95" customHeight="1" outlineLevel="1" x14ac:dyDescent="0.2">
      <c r="B85" s="14" t="s">
        <v>87</v>
      </c>
      <c r="C85" s="10" t="s">
        <v>93</v>
      </c>
      <c r="D85" s="6">
        <v>0.35</v>
      </c>
      <c r="E85" s="5">
        <v>2660.13</v>
      </c>
    </row>
    <row r="86" spans="2:5" ht="12.95" customHeight="1" outlineLevel="1" x14ac:dyDescent="0.2">
      <c r="B86" s="14" t="s">
        <v>88</v>
      </c>
      <c r="C86" s="10" t="s">
        <v>93</v>
      </c>
      <c r="D86" s="6">
        <v>0.35</v>
      </c>
      <c r="E86" s="5">
        <v>2615.58</v>
      </c>
    </row>
    <row r="87" spans="2:5" ht="12.95" customHeight="1" outlineLevel="1" x14ac:dyDescent="0.2">
      <c r="B87" s="4" t="s">
        <v>43</v>
      </c>
      <c r="C87" s="10" t="s">
        <v>93</v>
      </c>
      <c r="D87" s="6">
        <v>0.18</v>
      </c>
      <c r="E87" s="6">
        <v>700.31</v>
      </c>
    </row>
    <row r="88" spans="2:5" ht="12.95" customHeight="1" outlineLevel="1" x14ac:dyDescent="0.2">
      <c r="B88" s="4" t="s">
        <v>44</v>
      </c>
      <c r="C88" s="10" t="s">
        <v>93</v>
      </c>
      <c r="D88" s="6">
        <v>0.09</v>
      </c>
      <c r="E88" s="6">
        <v>614.16999999999996</v>
      </c>
    </row>
    <row r="89" spans="2:5" ht="12.95" customHeight="1" outlineLevel="1" x14ac:dyDescent="0.2">
      <c r="B89" s="14" t="s">
        <v>89</v>
      </c>
      <c r="C89" s="10" t="s">
        <v>93</v>
      </c>
      <c r="D89" s="6">
        <v>0.45</v>
      </c>
      <c r="E89" s="6">
        <v>92.66</v>
      </c>
    </row>
    <row r="90" spans="2:5" ht="12.95" customHeight="1" outlineLevel="1" x14ac:dyDescent="0.2">
      <c r="B90" s="14" t="s">
        <v>90</v>
      </c>
      <c r="C90" s="10" t="s">
        <v>93</v>
      </c>
      <c r="D90" s="6">
        <v>0.09</v>
      </c>
      <c r="E90" s="6">
        <v>77.47</v>
      </c>
    </row>
    <row r="91" spans="2:5" ht="57.95" customHeight="1" x14ac:dyDescent="0.2">
      <c r="B91" s="7" t="s">
        <v>45</v>
      </c>
      <c r="C91" s="18"/>
      <c r="D91" s="18"/>
      <c r="E91" s="8">
        <f>E77+E39+E21</f>
        <v>150887.94</v>
      </c>
    </row>
    <row r="94" spans="2:5" ht="11.45" customHeight="1" x14ac:dyDescent="0.2">
      <c r="B94" s="15" t="s">
        <v>92</v>
      </c>
      <c r="C94" s="16"/>
      <c r="D94" s="16"/>
      <c r="E94" s="16"/>
    </row>
    <row r="95" spans="2:5" ht="11.45" customHeight="1" x14ac:dyDescent="0.2">
      <c r="B95" s="16"/>
      <c r="C95" s="16"/>
      <c r="D95" s="16"/>
      <c r="E95" s="16"/>
    </row>
  </sheetData>
  <mergeCells count="26"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D14"/>
    <mergeCell ref="C15:D15"/>
    <mergeCell ref="C16:D16"/>
    <mergeCell ref="C17:E17"/>
    <mergeCell ref="B18:E18"/>
    <mergeCell ref="B19:B20"/>
    <mergeCell ref="C19:C20"/>
    <mergeCell ref="D19:D20"/>
    <mergeCell ref="E19:E20"/>
    <mergeCell ref="B94:E95"/>
    <mergeCell ref="C21:D21"/>
    <mergeCell ref="C39:D39"/>
    <mergeCell ref="C77:D77"/>
    <mergeCell ref="C91:D91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2021-03-29T10:47:27Z</cp:lastPrinted>
  <dcterms:modified xsi:type="dcterms:W3CDTF">2021-04-22T18:53:17Z</dcterms:modified>
</cp:coreProperties>
</file>